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0" yWindow="320" windowWidth="18820" windowHeight="6560" activeTab="4"/>
  </bookViews>
  <sheets>
    <sheet name="FOI info re Op costs" sheetId="1" r:id="rId1"/>
    <sheet name="Running costs" sheetId="2" r:id="rId2"/>
    <sheet name="Loan Costs" sheetId="3" r:id="rId3"/>
    <sheet name="Income" sheetId="4" r:id="rId4"/>
    <sheet name="P&amp; L" sheetId="5" r:id="rId5"/>
  </sheets>
  <calcPr calcId="145621"/>
</workbook>
</file>

<file path=xl/calcChain.xml><?xml version="1.0" encoding="utf-8"?>
<calcChain xmlns="http://schemas.openxmlformats.org/spreadsheetml/2006/main">
  <c r="C6" i="4" l="1"/>
  <c r="D4" i="3"/>
  <c r="G6" i="2" s="1"/>
  <c r="G31" i="2" l="1"/>
  <c r="E7" i="5" s="1"/>
  <c r="C8" i="4"/>
  <c r="E5" i="5" s="1"/>
  <c r="C10" i="1"/>
  <c r="E9" i="5" l="1"/>
</calcChain>
</file>

<file path=xl/sharedStrings.xml><?xml version="1.0" encoding="utf-8"?>
<sst xmlns="http://schemas.openxmlformats.org/spreadsheetml/2006/main" count="100" uniqueCount="74">
  <si>
    <t xml:space="preserve">Income and Expenditure Budget </t>
  </si>
  <si>
    <t xml:space="preserve">Staffing </t>
  </si>
  <si>
    <t>£</t>
  </si>
  <si>
    <t xml:space="preserve">Premises </t>
  </si>
  <si>
    <t>Library Services &amp; Books</t>
  </si>
  <si>
    <t xml:space="preserve">Annual operating costs </t>
  </si>
  <si>
    <t>Description/assumption</t>
  </si>
  <si>
    <t>*</t>
  </si>
  <si>
    <t>Premises</t>
  </si>
  <si>
    <t>Risk Assessment / legal requirements</t>
  </si>
  <si>
    <t>Maintenance</t>
  </si>
  <si>
    <t xml:space="preserve">Equipment </t>
  </si>
  <si>
    <t>Shelves</t>
  </si>
  <si>
    <t>Furniture</t>
  </si>
  <si>
    <t>Books</t>
  </si>
  <si>
    <t>Booking system</t>
  </si>
  <si>
    <t xml:space="preserve">IT equipment </t>
  </si>
  <si>
    <t>Telephone</t>
  </si>
  <si>
    <t>Legal Requirements &amp; Accounts</t>
  </si>
  <si>
    <t>Accounts maintenance/ HMRC</t>
  </si>
  <si>
    <t>Insurance</t>
  </si>
  <si>
    <t>Management and volunteer Staff</t>
  </si>
  <si>
    <t>Details/ Rota/ GDPR</t>
  </si>
  <si>
    <t>Other</t>
  </si>
  <si>
    <t>Cleaning</t>
  </si>
  <si>
    <t>General maintenance</t>
  </si>
  <si>
    <t>Loan</t>
  </si>
  <si>
    <t>Fixed</t>
  </si>
  <si>
    <t xml:space="preserve">One off cost </t>
  </si>
  <si>
    <t>Ongoing cost</t>
  </si>
  <si>
    <t xml:space="preserve">ECC fund set-up </t>
  </si>
  <si>
    <t>ECC</t>
  </si>
  <si>
    <t>Volunteer/FOC</t>
  </si>
  <si>
    <t>Vol</t>
  </si>
  <si>
    <t>Building/Public Liability</t>
  </si>
  <si>
    <t>Loan Interest on purchase</t>
  </si>
  <si>
    <t xml:space="preserve">negligable </t>
  </si>
  <si>
    <t>assume this would not be applicable going forwards</t>
  </si>
  <si>
    <t>Notes</t>
  </si>
  <si>
    <t>would this be payable?</t>
  </si>
  <si>
    <t>Parish Precepts*</t>
  </si>
  <si>
    <t>Plus £5.00</t>
  </si>
  <si>
    <t>Annual  £</t>
  </si>
  <si>
    <t>2. You may have put up a deposit against the loan</t>
  </si>
  <si>
    <t xml:space="preserve">Income </t>
  </si>
  <si>
    <t>Profit/ Loss</t>
  </si>
  <si>
    <t>Wi-Fi link</t>
  </si>
  <si>
    <t xml:space="preserve">Expenditure </t>
  </si>
  <si>
    <t>Rates</t>
  </si>
  <si>
    <t>Utility Bills</t>
  </si>
  <si>
    <t>Electric</t>
  </si>
  <si>
    <t>placeholder</t>
  </si>
  <si>
    <t xml:space="preserve">Unclear what this covered - maybe running costs? </t>
  </si>
  <si>
    <t>Current three days opening, using paid staff rather than volunteers</t>
  </si>
  <si>
    <t>*These are the ECC costs allocated to the running of WB library 2018</t>
  </si>
  <si>
    <t xml:space="preserve">1. Liane is investigating Public Works Loan </t>
  </si>
  <si>
    <t>version 2, following 27th March WG meeting</t>
  </si>
  <si>
    <t xml:space="preserve"> </t>
  </si>
  <si>
    <t>Operational Costs</t>
  </si>
  <si>
    <t>depends on interest rate - see loan cost schedule</t>
  </si>
  <si>
    <t>Income analysis</t>
  </si>
  <si>
    <t>For 2020 onwards</t>
  </si>
  <si>
    <t>Interest on funds</t>
  </si>
  <si>
    <t xml:space="preserve">Fundraising Events </t>
  </si>
  <si>
    <t xml:space="preserve">Note </t>
  </si>
  <si>
    <t>Charge for use of building by clubs</t>
  </si>
  <si>
    <t xml:space="preserve">Estimate </t>
  </si>
  <si>
    <t>Loan and capital schedule</t>
  </si>
  <si>
    <t>It may be possible to raise money by 'founders' in the village to reduce loan: Perhaps up to 20 at £1000 each - this would be different to fundraising to finance annual running costs</t>
  </si>
  <si>
    <t xml:space="preserve">Capital donations </t>
  </si>
  <si>
    <t>Trust Fund donations</t>
  </si>
  <si>
    <t>The valuation of building and discount is unknown - it is assumed that the valuation is £250,000 and the discount is 20%</t>
  </si>
  <si>
    <t xml:space="preserve">Profit and Loss Forecast </t>
  </si>
  <si>
    <t xml:space="preserve">*Residents are 1250 approx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</si>
</sst>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164" fontId="0" fillId="0" borderId="0" xfId="1" applyNumberFormat="1" applyFont="1"/>
    <xf numFmtId="164" fontId="0" fillId="0" borderId="1" xfId="0" applyNumberFormat="1" applyBorder="1"/>
    <xf numFmtId="0" fontId="3" fillId="0" borderId="0" xfId="0" applyFont="1" applyAlignment="1">
      <alignment vertical="center"/>
    </xf>
    <xf numFmtId="0" fontId="3" fillId="0" borderId="0" xfId="0" applyFont="1"/>
    <xf numFmtId="3" fontId="0" fillId="0" borderId="0" xfId="0" applyNumberFormat="1"/>
    <xf numFmtId="0" fontId="0" fillId="0" borderId="0" xfId="0" applyFont="1" applyAlignment="1">
      <alignment vertical="center"/>
    </xf>
    <xf numFmtId="0" fontId="0" fillId="0" borderId="0" xfId="0" applyFont="1"/>
    <xf numFmtId="3" fontId="0" fillId="0" borderId="0" xfId="0" applyNumberFormat="1" applyFont="1"/>
    <xf numFmtId="0" fontId="0" fillId="0" borderId="1" xfId="0" applyFont="1" applyBorder="1"/>
    <xf numFmtId="43" fontId="0" fillId="0" borderId="0" xfId="1" applyFont="1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5" xfId="0" applyFont="1" applyBorder="1"/>
    <xf numFmtId="0" fontId="4" fillId="0" borderId="0" xfId="0" applyFont="1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4" fillId="0" borderId="7" xfId="0" applyFont="1" applyBorder="1"/>
    <xf numFmtId="0" fontId="0" fillId="0" borderId="0" xfId="0" applyFill="1"/>
    <xf numFmtId="0" fontId="0" fillId="0" borderId="0" xfId="0" applyAlignment="1">
      <alignment wrapText="1"/>
    </xf>
    <xf numFmtId="0" fontId="0" fillId="0" borderId="5" xfId="0" applyBorder="1"/>
    <xf numFmtId="0" fontId="0" fillId="0" borderId="7" xfId="0" applyBorder="1"/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9" fontId="0" fillId="0" borderId="0" xfId="0" applyNumberFormat="1"/>
    <xf numFmtId="0" fontId="0" fillId="0" borderId="0" xfId="0" applyNumberFormat="1"/>
    <xf numFmtId="9" fontId="0" fillId="0" borderId="0" xfId="0" applyNumberFormat="1" applyFill="1"/>
    <xf numFmtId="0" fontId="5" fillId="0" borderId="1" xfId="0" applyFont="1" applyBorder="1"/>
    <xf numFmtId="0" fontId="5" fillId="0" borderId="10" xfId="0" applyFont="1" applyBorder="1"/>
    <xf numFmtId="0" fontId="5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2"/>
  <sheetViews>
    <sheetView workbookViewId="0">
      <selection activeCell="E17" sqref="E17"/>
    </sheetView>
  </sheetViews>
  <sheetFormatPr defaultRowHeight="14.5" x14ac:dyDescent="0.35"/>
  <cols>
    <col min="2" max="2" width="23.54296875" customWidth="1"/>
    <col min="3" max="3" width="12.08984375" bestFit="1" customWidth="1"/>
    <col min="5" max="5" width="58.7265625" customWidth="1"/>
  </cols>
  <sheetData>
    <row r="1" spans="2:12" ht="28" customHeight="1" x14ac:dyDescent="0.5">
      <c r="B1" s="30" t="s">
        <v>0</v>
      </c>
      <c r="C1" s="6"/>
      <c r="D1" s="6"/>
      <c r="E1" s="13" t="s">
        <v>56</v>
      </c>
      <c r="F1" s="24" t="s">
        <v>57</v>
      </c>
      <c r="G1" s="24"/>
      <c r="H1" s="24"/>
      <c r="I1" s="24"/>
      <c r="J1" s="24"/>
      <c r="K1" s="24"/>
      <c r="L1" s="24"/>
    </row>
    <row r="2" spans="2:12" x14ac:dyDescent="0.35">
      <c r="E2" t="s">
        <v>6</v>
      </c>
    </row>
    <row r="3" spans="2:12" x14ac:dyDescent="0.35">
      <c r="C3" t="s">
        <v>2</v>
      </c>
    </row>
    <row r="4" spans="2:12" x14ac:dyDescent="0.35">
      <c r="B4" t="s">
        <v>5</v>
      </c>
    </row>
    <row r="6" spans="2:12" x14ac:dyDescent="0.35">
      <c r="B6" s="2" t="s">
        <v>1</v>
      </c>
      <c r="C6" s="3">
        <v>10900</v>
      </c>
      <c r="E6" t="s">
        <v>53</v>
      </c>
    </row>
    <row r="7" spans="2:12" x14ac:dyDescent="0.35">
      <c r="B7" s="2" t="s">
        <v>3</v>
      </c>
      <c r="C7" s="3">
        <v>12084</v>
      </c>
      <c r="E7" t="s">
        <v>52</v>
      </c>
    </row>
    <row r="8" spans="2:12" x14ac:dyDescent="0.35">
      <c r="B8" t="s">
        <v>4</v>
      </c>
      <c r="C8" s="3">
        <v>4707</v>
      </c>
      <c r="E8" t="s">
        <v>37</v>
      </c>
    </row>
    <row r="10" spans="2:12" ht="15" thickBot="1" x14ac:dyDescent="0.4">
      <c r="C10" s="4">
        <f>SUM(C6:C9)</f>
        <v>27691</v>
      </c>
      <c r="D10" t="s">
        <v>7</v>
      </c>
    </row>
    <row r="11" spans="2:12" ht="15" thickTop="1" x14ac:dyDescent="0.35"/>
    <row r="12" spans="2:12" x14ac:dyDescent="0.35">
      <c r="B12" t="s">
        <v>54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135"/>
  <sheetViews>
    <sheetView topLeftCell="A2" workbookViewId="0">
      <selection activeCell="H12" sqref="H12"/>
    </sheetView>
  </sheetViews>
  <sheetFormatPr defaultRowHeight="14.5" x14ac:dyDescent="0.35"/>
  <cols>
    <col min="1" max="1" width="3.26953125" customWidth="1"/>
    <col min="2" max="2" width="27.26953125" customWidth="1"/>
    <col min="3" max="3" width="39.453125" customWidth="1"/>
    <col min="4" max="4" width="10.81640625" customWidth="1"/>
    <col min="5" max="5" width="10.1796875" customWidth="1"/>
    <col min="6" max="6" width="9.54296875" customWidth="1"/>
    <col min="7" max="7" width="9.26953125" customWidth="1"/>
    <col min="8" max="8" width="41.7265625" customWidth="1"/>
  </cols>
  <sheetData>
    <row r="2" spans="2:9" ht="29" x14ac:dyDescent="0.35">
      <c r="B2" s="29" t="s">
        <v>58</v>
      </c>
      <c r="C2" s="13" t="s">
        <v>56</v>
      </c>
      <c r="D2" s="25" t="s">
        <v>30</v>
      </c>
      <c r="E2" s="25" t="s">
        <v>32</v>
      </c>
      <c r="F2" s="25" t="s">
        <v>28</v>
      </c>
      <c r="G2" s="25" t="s">
        <v>29</v>
      </c>
      <c r="H2" s="25" t="s">
        <v>38</v>
      </c>
    </row>
    <row r="3" spans="2:9" x14ac:dyDescent="0.35">
      <c r="B3" s="5"/>
    </row>
    <row r="4" spans="2:9" x14ac:dyDescent="0.35">
      <c r="D4" s="9"/>
      <c r="E4" s="9"/>
      <c r="F4" s="9"/>
      <c r="G4" s="9"/>
      <c r="H4" s="9"/>
    </row>
    <row r="5" spans="2:9" x14ac:dyDescent="0.35">
      <c r="B5" s="5" t="s">
        <v>8</v>
      </c>
      <c r="D5" s="9"/>
      <c r="E5" s="9"/>
      <c r="F5" s="9"/>
      <c r="G5" s="9"/>
      <c r="H5" s="9"/>
    </row>
    <row r="6" spans="2:9" x14ac:dyDescent="0.35">
      <c r="B6" s="5"/>
      <c r="C6" s="6" t="s">
        <v>35</v>
      </c>
      <c r="D6" s="9"/>
      <c r="E6" s="9"/>
      <c r="F6" s="9"/>
      <c r="G6" s="9">
        <f>SUM('Loan Costs'!D4)</f>
        <v>4000</v>
      </c>
      <c r="H6" s="9" t="s">
        <v>59</v>
      </c>
    </row>
    <row r="7" spans="2:9" x14ac:dyDescent="0.35">
      <c r="B7" s="5"/>
      <c r="C7" s="5" t="s">
        <v>9</v>
      </c>
      <c r="D7" s="8" t="s">
        <v>31</v>
      </c>
      <c r="E7" s="8"/>
      <c r="F7" s="8"/>
      <c r="G7" s="9"/>
      <c r="H7" s="9"/>
    </row>
    <row r="8" spans="2:9" x14ac:dyDescent="0.35">
      <c r="B8" s="5"/>
      <c r="C8" s="5" t="s">
        <v>10</v>
      </c>
      <c r="D8" s="8"/>
      <c r="E8" s="8"/>
      <c r="F8" s="8"/>
      <c r="G8" s="10">
        <v>2500</v>
      </c>
      <c r="H8" s="9" t="s">
        <v>51</v>
      </c>
    </row>
    <row r="9" spans="2:9" x14ac:dyDescent="0.35">
      <c r="C9" s="5" t="s">
        <v>48</v>
      </c>
      <c r="D9" s="8"/>
      <c r="E9" s="8"/>
      <c r="F9" s="8"/>
      <c r="G9" s="10">
        <v>500</v>
      </c>
      <c r="H9" s="9" t="s">
        <v>39</v>
      </c>
      <c r="I9" s="7"/>
    </row>
    <row r="10" spans="2:9" x14ac:dyDescent="0.35">
      <c r="B10" s="6" t="s">
        <v>49</v>
      </c>
      <c r="C10" s="5"/>
      <c r="D10" s="8"/>
      <c r="E10" s="8"/>
      <c r="F10" s="8"/>
      <c r="G10" s="10"/>
      <c r="H10" s="9"/>
      <c r="I10" s="7"/>
    </row>
    <row r="11" spans="2:9" x14ac:dyDescent="0.35">
      <c r="C11" s="5" t="s">
        <v>50</v>
      </c>
      <c r="D11" s="8"/>
      <c r="E11" s="8"/>
      <c r="F11" s="8"/>
      <c r="G11" s="10">
        <v>1000</v>
      </c>
      <c r="H11" s="9" t="s">
        <v>51</v>
      </c>
      <c r="I11" s="7"/>
    </row>
    <row r="12" spans="2:9" x14ac:dyDescent="0.35">
      <c r="B12" s="5" t="s">
        <v>11</v>
      </c>
      <c r="D12" s="9"/>
      <c r="E12" s="9"/>
      <c r="F12" s="9"/>
      <c r="G12" s="9"/>
      <c r="H12" s="9"/>
    </row>
    <row r="13" spans="2:9" x14ac:dyDescent="0.35">
      <c r="C13" s="5" t="s">
        <v>12</v>
      </c>
      <c r="D13" s="8" t="s">
        <v>31</v>
      </c>
      <c r="E13" s="8"/>
      <c r="F13" s="9"/>
      <c r="G13" s="9"/>
      <c r="H13" s="9"/>
    </row>
    <row r="14" spans="2:9" x14ac:dyDescent="0.35">
      <c r="C14" s="5" t="s">
        <v>13</v>
      </c>
      <c r="D14" s="8" t="s">
        <v>31</v>
      </c>
      <c r="E14" s="8"/>
      <c r="F14" s="9"/>
      <c r="G14" s="9"/>
      <c r="H14" s="9"/>
    </row>
    <row r="15" spans="2:9" x14ac:dyDescent="0.35">
      <c r="C15" s="5" t="s">
        <v>14</v>
      </c>
      <c r="D15" s="8" t="s">
        <v>31</v>
      </c>
      <c r="E15" s="8"/>
      <c r="F15" s="9"/>
      <c r="G15" s="9"/>
      <c r="H15" s="9"/>
    </row>
    <row r="16" spans="2:9" x14ac:dyDescent="0.35">
      <c r="C16" s="5" t="s">
        <v>15</v>
      </c>
      <c r="D16" s="8" t="s">
        <v>31</v>
      </c>
      <c r="E16" s="8"/>
      <c r="F16" s="9"/>
      <c r="G16" s="9"/>
      <c r="H16" s="9"/>
    </row>
    <row r="17" spans="2:8" x14ac:dyDescent="0.35">
      <c r="B17" s="5" t="s">
        <v>16</v>
      </c>
      <c r="D17" s="8" t="s">
        <v>31</v>
      </c>
      <c r="E17" s="8"/>
      <c r="F17" s="9"/>
      <c r="G17" s="9">
        <v>250</v>
      </c>
      <c r="H17" s="9" t="s">
        <v>51</v>
      </c>
    </row>
    <row r="18" spans="2:8" x14ac:dyDescent="0.35">
      <c r="B18" s="5" t="s">
        <v>46</v>
      </c>
      <c r="D18" s="8" t="s">
        <v>31</v>
      </c>
      <c r="E18" s="8"/>
      <c r="F18" s="9"/>
      <c r="G18" s="9">
        <v>250</v>
      </c>
      <c r="H18" s="9" t="s">
        <v>51</v>
      </c>
    </row>
    <row r="19" spans="2:8" x14ac:dyDescent="0.35">
      <c r="B19" s="5" t="s">
        <v>17</v>
      </c>
      <c r="D19" s="8" t="s">
        <v>31</v>
      </c>
      <c r="E19" s="8"/>
      <c r="F19" s="9"/>
      <c r="G19" s="9">
        <v>250</v>
      </c>
      <c r="H19" s="9" t="s">
        <v>51</v>
      </c>
    </row>
    <row r="20" spans="2:8" x14ac:dyDescent="0.35">
      <c r="B20" s="5" t="s">
        <v>18</v>
      </c>
      <c r="D20" s="9"/>
      <c r="E20" s="9"/>
      <c r="F20" s="9"/>
      <c r="G20" s="9"/>
      <c r="H20" s="9"/>
    </row>
    <row r="21" spans="2:8" x14ac:dyDescent="0.35">
      <c r="C21" s="5" t="s">
        <v>19</v>
      </c>
      <c r="D21" s="8"/>
      <c r="E21" s="8" t="s">
        <v>33</v>
      </c>
      <c r="F21" s="9"/>
      <c r="G21" s="9"/>
      <c r="H21" s="9"/>
    </row>
    <row r="22" spans="2:8" x14ac:dyDescent="0.35">
      <c r="B22" s="5" t="s">
        <v>20</v>
      </c>
      <c r="D22" s="9"/>
      <c r="E22" s="9"/>
      <c r="F22" s="9"/>
      <c r="G22" s="9"/>
      <c r="H22" s="9"/>
    </row>
    <row r="23" spans="2:8" x14ac:dyDescent="0.35">
      <c r="C23" s="5" t="s">
        <v>34</v>
      </c>
      <c r="D23" s="8"/>
      <c r="E23" s="8"/>
      <c r="F23" s="9"/>
      <c r="G23" s="9">
        <v>250</v>
      </c>
      <c r="H23" s="9" t="s">
        <v>51</v>
      </c>
    </row>
    <row r="24" spans="2:8" x14ac:dyDescent="0.35">
      <c r="C24" s="5"/>
      <c r="D24" s="8"/>
      <c r="E24" s="8"/>
      <c r="F24" s="9"/>
      <c r="G24" s="9"/>
      <c r="H24" s="9"/>
    </row>
    <row r="25" spans="2:8" x14ac:dyDescent="0.35">
      <c r="B25" s="5" t="s">
        <v>21</v>
      </c>
      <c r="D25" s="9"/>
      <c r="E25" s="9"/>
      <c r="F25" s="9"/>
      <c r="G25" s="9"/>
      <c r="H25" s="9"/>
    </row>
    <row r="26" spans="2:8" x14ac:dyDescent="0.35">
      <c r="C26" s="5" t="s">
        <v>22</v>
      </c>
      <c r="D26" s="8"/>
      <c r="E26" s="8" t="s">
        <v>33</v>
      </c>
      <c r="F26" s="9"/>
      <c r="G26" s="9"/>
      <c r="H26" s="9"/>
    </row>
    <row r="27" spans="2:8" x14ac:dyDescent="0.35">
      <c r="B27" s="5" t="s">
        <v>23</v>
      </c>
      <c r="D27" s="9"/>
      <c r="E27" s="9"/>
      <c r="F27" s="9"/>
      <c r="G27" s="9"/>
      <c r="H27" s="9"/>
    </row>
    <row r="28" spans="2:8" x14ac:dyDescent="0.35">
      <c r="C28" s="5" t="s">
        <v>24</v>
      </c>
      <c r="D28" s="8"/>
      <c r="E28" s="8" t="s">
        <v>33</v>
      </c>
      <c r="F28" s="9"/>
      <c r="G28" s="9"/>
      <c r="H28" s="9"/>
    </row>
    <row r="29" spans="2:8" x14ac:dyDescent="0.35">
      <c r="C29" s="6" t="s">
        <v>25</v>
      </c>
      <c r="D29" s="9"/>
      <c r="E29" s="9" t="s">
        <v>33</v>
      </c>
      <c r="F29" s="9"/>
      <c r="G29" s="9"/>
      <c r="H29" s="9"/>
    </row>
    <row r="30" spans="2:8" x14ac:dyDescent="0.35">
      <c r="D30" s="9"/>
      <c r="E30" s="9"/>
      <c r="F30" s="9"/>
      <c r="G30" s="9"/>
      <c r="H30" s="9"/>
    </row>
    <row r="31" spans="2:8" ht="15" thickBot="1" x14ac:dyDescent="0.4">
      <c r="D31" s="9"/>
      <c r="E31" s="9"/>
      <c r="F31" s="9"/>
      <c r="G31" s="11">
        <f>SUM(G6:G29)</f>
        <v>9000</v>
      </c>
      <c r="H31" s="9"/>
    </row>
    <row r="32" spans="2:8" ht="15" thickTop="1" x14ac:dyDescent="0.35">
      <c r="D32" s="9"/>
      <c r="E32" s="9"/>
      <c r="F32" s="9"/>
      <c r="G32" s="9"/>
      <c r="H32" s="9"/>
    </row>
    <row r="33" spans="4:8" x14ac:dyDescent="0.35">
      <c r="D33" s="9"/>
      <c r="E33" s="9"/>
      <c r="F33" s="9"/>
      <c r="G33" s="9"/>
      <c r="H33" s="9"/>
    </row>
    <row r="34" spans="4:8" x14ac:dyDescent="0.35">
      <c r="D34" s="9"/>
      <c r="E34" s="9"/>
      <c r="F34" s="9"/>
      <c r="G34" s="9"/>
      <c r="H34" s="9"/>
    </row>
    <row r="35" spans="4:8" x14ac:dyDescent="0.35">
      <c r="D35" s="9"/>
      <c r="E35" s="9"/>
      <c r="F35" s="9"/>
      <c r="G35" s="9"/>
      <c r="H35" s="9"/>
    </row>
    <row r="36" spans="4:8" x14ac:dyDescent="0.35">
      <c r="D36" s="9"/>
      <c r="E36" s="9"/>
      <c r="F36" s="9"/>
      <c r="G36" s="9"/>
      <c r="H36" s="9"/>
    </row>
    <row r="37" spans="4:8" x14ac:dyDescent="0.35">
      <c r="D37" s="9"/>
      <c r="E37" s="9"/>
      <c r="F37" s="9"/>
      <c r="G37" s="9"/>
      <c r="H37" s="9"/>
    </row>
    <row r="38" spans="4:8" x14ac:dyDescent="0.35">
      <c r="D38" s="9"/>
      <c r="E38" s="9"/>
      <c r="F38" s="9"/>
      <c r="G38" s="9"/>
      <c r="H38" s="9"/>
    </row>
    <row r="39" spans="4:8" x14ac:dyDescent="0.35">
      <c r="D39" s="9"/>
      <c r="E39" s="9"/>
      <c r="F39" s="9"/>
      <c r="G39" s="9"/>
      <c r="H39" s="9"/>
    </row>
    <row r="40" spans="4:8" x14ac:dyDescent="0.35">
      <c r="D40" s="9"/>
      <c r="E40" s="9"/>
      <c r="F40" s="9"/>
      <c r="G40" s="9"/>
      <c r="H40" s="9"/>
    </row>
    <row r="41" spans="4:8" x14ac:dyDescent="0.35">
      <c r="D41" s="9"/>
      <c r="E41" s="9"/>
      <c r="F41" s="9"/>
      <c r="G41" s="9"/>
      <c r="H41" s="9"/>
    </row>
    <row r="42" spans="4:8" x14ac:dyDescent="0.35">
      <c r="D42" s="9"/>
      <c r="E42" s="9"/>
      <c r="F42" s="9"/>
      <c r="G42" s="9"/>
      <c r="H42" s="9"/>
    </row>
    <row r="43" spans="4:8" x14ac:dyDescent="0.35">
      <c r="D43" s="9"/>
      <c r="E43" s="9"/>
      <c r="F43" s="9"/>
      <c r="G43" s="9"/>
      <c r="H43" s="9"/>
    </row>
    <row r="44" spans="4:8" x14ac:dyDescent="0.35">
      <c r="D44" s="9"/>
      <c r="E44" s="9"/>
      <c r="F44" s="9"/>
      <c r="G44" s="9"/>
      <c r="H44" s="9"/>
    </row>
    <row r="45" spans="4:8" x14ac:dyDescent="0.35">
      <c r="D45" s="9"/>
      <c r="E45" s="9"/>
      <c r="F45" s="9"/>
      <c r="G45" s="9"/>
      <c r="H45" s="9"/>
    </row>
    <row r="46" spans="4:8" x14ac:dyDescent="0.35">
      <c r="D46" s="9"/>
      <c r="E46" s="9"/>
      <c r="F46" s="9"/>
      <c r="G46" s="9"/>
      <c r="H46" s="9"/>
    </row>
    <row r="47" spans="4:8" x14ac:dyDescent="0.35">
      <c r="D47" s="9"/>
      <c r="E47" s="9"/>
      <c r="F47" s="9"/>
      <c r="G47" s="9"/>
      <c r="H47" s="9"/>
    </row>
    <row r="48" spans="4:8" x14ac:dyDescent="0.35">
      <c r="D48" s="9"/>
      <c r="E48" s="9"/>
      <c r="F48" s="9"/>
      <c r="G48" s="9"/>
      <c r="H48" s="9"/>
    </row>
    <row r="49" spans="4:8" x14ac:dyDescent="0.35">
      <c r="D49" s="9"/>
      <c r="E49" s="9"/>
      <c r="F49" s="9"/>
      <c r="G49" s="9"/>
      <c r="H49" s="9"/>
    </row>
    <row r="50" spans="4:8" x14ac:dyDescent="0.35">
      <c r="D50" s="9"/>
      <c r="E50" s="9"/>
      <c r="F50" s="9"/>
      <c r="G50" s="9"/>
      <c r="H50" s="9"/>
    </row>
    <row r="51" spans="4:8" x14ac:dyDescent="0.35">
      <c r="D51" s="9"/>
      <c r="E51" s="9"/>
      <c r="F51" s="9"/>
      <c r="G51" s="9"/>
      <c r="H51" s="9"/>
    </row>
    <row r="52" spans="4:8" x14ac:dyDescent="0.35">
      <c r="D52" s="9"/>
      <c r="E52" s="9"/>
      <c r="F52" s="9"/>
      <c r="G52" s="9"/>
      <c r="H52" s="9"/>
    </row>
    <row r="53" spans="4:8" x14ac:dyDescent="0.35">
      <c r="D53" s="9"/>
      <c r="E53" s="9"/>
      <c r="F53" s="9"/>
      <c r="G53" s="9"/>
      <c r="H53" s="9"/>
    </row>
    <row r="54" spans="4:8" x14ac:dyDescent="0.35">
      <c r="D54" s="9"/>
      <c r="E54" s="9"/>
      <c r="F54" s="9"/>
      <c r="G54" s="9"/>
      <c r="H54" s="9"/>
    </row>
    <row r="55" spans="4:8" x14ac:dyDescent="0.35">
      <c r="D55" s="9"/>
      <c r="E55" s="9"/>
      <c r="F55" s="9"/>
      <c r="G55" s="9"/>
      <c r="H55" s="9"/>
    </row>
    <row r="56" spans="4:8" x14ac:dyDescent="0.35">
      <c r="D56" s="9"/>
      <c r="E56" s="9"/>
      <c r="F56" s="9"/>
      <c r="G56" s="9"/>
      <c r="H56" s="9"/>
    </row>
    <row r="57" spans="4:8" x14ac:dyDescent="0.35">
      <c r="D57" s="9"/>
      <c r="E57" s="9"/>
      <c r="F57" s="9"/>
      <c r="G57" s="9"/>
      <c r="H57" s="9"/>
    </row>
    <row r="58" spans="4:8" x14ac:dyDescent="0.35">
      <c r="D58" s="9"/>
      <c r="E58" s="9"/>
      <c r="F58" s="9"/>
      <c r="G58" s="9"/>
      <c r="H58" s="9"/>
    </row>
    <row r="59" spans="4:8" x14ac:dyDescent="0.35">
      <c r="D59" s="9"/>
      <c r="E59" s="9"/>
      <c r="F59" s="9"/>
      <c r="G59" s="9"/>
      <c r="H59" s="9"/>
    </row>
    <row r="60" spans="4:8" x14ac:dyDescent="0.35">
      <c r="D60" s="9"/>
      <c r="E60" s="9"/>
      <c r="F60" s="9"/>
      <c r="G60" s="9"/>
      <c r="H60" s="9"/>
    </row>
    <row r="61" spans="4:8" x14ac:dyDescent="0.35">
      <c r="D61" s="9"/>
      <c r="E61" s="9"/>
      <c r="F61" s="9"/>
      <c r="G61" s="9"/>
      <c r="H61" s="9"/>
    </row>
    <row r="62" spans="4:8" x14ac:dyDescent="0.35">
      <c r="D62" s="9"/>
      <c r="E62" s="9"/>
      <c r="F62" s="9"/>
      <c r="G62" s="9"/>
      <c r="H62" s="9"/>
    </row>
    <row r="63" spans="4:8" x14ac:dyDescent="0.35">
      <c r="D63" s="9"/>
      <c r="E63" s="9"/>
      <c r="F63" s="9"/>
      <c r="G63" s="9"/>
      <c r="H63" s="9"/>
    </row>
    <row r="64" spans="4:8" x14ac:dyDescent="0.35">
      <c r="D64" s="9"/>
      <c r="E64" s="9"/>
      <c r="F64" s="9"/>
      <c r="G64" s="9"/>
      <c r="H64" s="9"/>
    </row>
    <row r="65" spans="4:8" x14ac:dyDescent="0.35">
      <c r="D65" s="9"/>
      <c r="E65" s="9"/>
      <c r="F65" s="9"/>
      <c r="G65" s="9"/>
      <c r="H65" s="9"/>
    </row>
    <row r="66" spans="4:8" x14ac:dyDescent="0.35">
      <c r="D66" s="9"/>
      <c r="E66" s="9"/>
      <c r="F66" s="9"/>
      <c r="G66" s="9"/>
      <c r="H66" s="9"/>
    </row>
    <row r="67" spans="4:8" x14ac:dyDescent="0.35">
      <c r="D67" s="9"/>
      <c r="E67" s="9"/>
      <c r="F67" s="9"/>
      <c r="G67" s="9"/>
      <c r="H67" s="9"/>
    </row>
    <row r="68" spans="4:8" x14ac:dyDescent="0.35">
      <c r="D68" s="9"/>
      <c r="E68" s="9"/>
      <c r="F68" s="9"/>
      <c r="G68" s="9"/>
      <c r="H68" s="9"/>
    </row>
    <row r="69" spans="4:8" x14ac:dyDescent="0.35">
      <c r="D69" s="9"/>
      <c r="E69" s="9"/>
      <c r="F69" s="9"/>
      <c r="G69" s="9"/>
      <c r="H69" s="9"/>
    </row>
    <row r="70" spans="4:8" x14ac:dyDescent="0.35">
      <c r="D70" s="9"/>
      <c r="E70" s="9"/>
      <c r="F70" s="9"/>
      <c r="G70" s="9"/>
      <c r="H70" s="9"/>
    </row>
    <row r="71" spans="4:8" x14ac:dyDescent="0.35">
      <c r="D71" s="9"/>
      <c r="E71" s="9"/>
      <c r="F71" s="9"/>
      <c r="G71" s="9"/>
      <c r="H71" s="9"/>
    </row>
    <row r="72" spans="4:8" x14ac:dyDescent="0.35">
      <c r="D72" s="9"/>
      <c r="E72" s="9"/>
      <c r="F72" s="9"/>
      <c r="G72" s="9"/>
      <c r="H72" s="9"/>
    </row>
    <row r="73" spans="4:8" x14ac:dyDescent="0.35">
      <c r="D73" s="9"/>
      <c r="E73" s="9"/>
      <c r="F73" s="9"/>
      <c r="G73" s="9"/>
      <c r="H73" s="9"/>
    </row>
    <row r="74" spans="4:8" x14ac:dyDescent="0.35">
      <c r="D74" s="9"/>
      <c r="E74" s="9"/>
      <c r="F74" s="9"/>
      <c r="G74" s="9"/>
      <c r="H74" s="9"/>
    </row>
    <row r="75" spans="4:8" x14ac:dyDescent="0.35">
      <c r="D75" s="9"/>
      <c r="E75" s="9"/>
      <c r="F75" s="9"/>
      <c r="G75" s="9"/>
      <c r="H75" s="9"/>
    </row>
    <row r="76" spans="4:8" x14ac:dyDescent="0.35">
      <c r="D76" s="9"/>
      <c r="E76" s="9"/>
      <c r="F76" s="9"/>
      <c r="G76" s="9"/>
      <c r="H76" s="9"/>
    </row>
    <row r="77" spans="4:8" x14ac:dyDescent="0.35">
      <c r="D77" s="9"/>
      <c r="E77" s="9"/>
      <c r="F77" s="9"/>
      <c r="G77" s="9"/>
      <c r="H77" s="9"/>
    </row>
    <row r="78" spans="4:8" x14ac:dyDescent="0.35">
      <c r="D78" s="9"/>
      <c r="E78" s="9"/>
      <c r="F78" s="9"/>
      <c r="G78" s="9"/>
      <c r="H78" s="9"/>
    </row>
    <row r="79" spans="4:8" x14ac:dyDescent="0.35">
      <c r="D79" s="9"/>
      <c r="E79" s="9"/>
      <c r="F79" s="9"/>
      <c r="G79" s="9"/>
      <c r="H79" s="9"/>
    </row>
    <row r="80" spans="4:8" x14ac:dyDescent="0.35">
      <c r="D80" s="9"/>
      <c r="E80" s="9"/>
      <c r="F80" s="9"/>
      <c r="G80" s="9"/>
      <c r="H80" s="9"/>
    </row>
    <row r="81" spans="4:8" x14ac:dyDescent="0.35">
      <c r="D81" s="9"/>
      <c r="E81" s="9"/>
      <c r="F81" s="9"/>
      <c r="G81" s="9"/>
      <c r="H81" s="9"/>
    </row>
    <row r="82" spans="4:8" x14ac:dyDescent="0.35">
      <c r="D82" s="9"/>
      <c r="E82" s="9"/>
      <c r="F82" s="9"/>
      <c r="G82" s="9"/>
      <c r="H82" s="9"/>
    </row>
    <row r="83" spans="4:8" x14ac:dyDescent="0.35">
      <c r="D83" s="9"/>
      <c r="E83" s="9"/>
      <c r="F83" s="9"/>
      <c r="G83" s="9"/>
      <c r="H83" s="9"/>
    </row>
    <row r="84" spans="4:8" x14ac:dyDescent="0.35">
      <c r="D84" s="9"/>
      <c r="E84" s="9"/>
      <c r="F84" s="9"/>
      <c r="G84" s="9"/>
      <c r="H84" s="9"/>
    </row>
    <row r="85" spans="4:8" x14ac:dyDescent="0.35">
      <c r="D85" s="9"/>
      <c r="E85" s="9"/>
      <c r="F85" s="9"/>
      <c r="G85" s="9"/>
      <c r="H85" s="9"/>
    </row>
    <row r="86" spans="4:8" x14ac:dyDescent="0.35">
      <c r="D86" s="9"/>
      <c r="E86" s="9"/>
      <c r="F86" s="9"/>
      <c r="G86" s="9"/>
      <c r="H86" s="9"/>
    </row>
    <row r="87" spans="4:8" x14ac:dyDescent="0.35">
      <c r="D87" s="9"/>
      <c r="E87" s="9"/>
      <c r="F87" s="9"/>
      <c r="G87" s="9"/>
      <c r="H87" s="9"/>
    </row>
    <row r="88" spans="4:8" x14ac:dyDescent="0.35">
      <c r="D88" s="9"/>
      <c r="E88" s="9"/>
      <c r="F88" s="9"/>
      <c r="G88" s="9"/>
      <c r="H88" s="9"/>
    </row>
    <row r="89" spans="4:8" x14ac:dyDescent="0.35">
      <c r="D89" s="9"/>
      <c r="E89" s="9"/>
      <c r="F89" s="9"/>
      <c r="G89" s="9"/>
      <c r="H89" s="9"/>
    </row>
    <row r="90" spans="4:8" x14ac:dyDescent="0.35">
      <c r="D90" s="9"/>
      <c r="E90" s="9"/>
      <c r="F90" s="9"/>
      <c r="G90" s="9"/>
      <c r="H90" s="9"/>
    </row>
    <row r="91" spans="4:8" x14ac:dyDescent="0.35">
      <c r="D91" s="9"/>
      <c r="E91" s="9"/>
      <c r="F91" s="9"/>
      <c r="G91" s="9"/>
      <c r="H91" s="9"/>
    </row>
    <row r="92" spans="4:8" x14ac:dyDescent="0.35">
      <c r="D92" s="9"/>
      <c r="E92" s="9"/>
      <c r="F92" s="9"/>
      <c r="G92" s="9"/>
      <c r="H92" s="9"/>
    </row>
    <row r="93" spans="4:8" x14ac:dyDescent="0.35">
      <c r="D93" s="9"/>
      <c r="E93" s="9"/>
      <c r="F93" s="9"/>
      <c r="G93" s="9"/>
      <c r="H93" s="9"/>
    </row>
    <row r="94" spans="4:8" x14ac:dyDescent="0.35">
      <c r="D94" s="9"/>
      <c r="E94" s="9"/>
      <c r="F94" s="9"/>
      <c r="G94" s="9"/>
      <c r="H94" s="9"/>
    </row>
    <row r="95" spans="4:8" x14ac:dyDescent="0.35">
      <c r="D95" s="9"/>
      <c r="E95" s="9"/>
      <c r="F95" s="9"/>
      <c r="G95" s="9"/>
      <c r="H95" s="9"/>
    </row>
    <row r="96" spans="4:8" x14ac:dyDescent="0.35">
      <c r="D96" s="9"/>
      <c r="E96" s="9"/>
      <c r="F96" s="9"/>
      <c r="G96" s="9"/>
      <c r="H96" s="9"/>
    </row>
    <row r="97" spans="4:8" x14ac:dyDescent="0.35">
      <c r="D97" s="9"/>
      <c r="E97" s="9"/>
      <c r="F97" s="9"/>
      <c r="G97" s="9"/>
      <c r="H97" s="9"/>
    </row>
    <row r="98" spans="4:8" x14ac:dyDescent="0.35">
      <c r="D98" s="9"/>
      <c r="E98" s="9"/>
      <c r="F98" s="9"/>
      <c r="G98" s="9"/>
      <c r="H98" s="9"/>
    </row>
    <row r="99" spans="4:8" x14ac:dyDescent="0.35">
      <c r="D99" s="9"/>
      <c r="E99" s="9"/>
      <c r="F99" s="9"/>
      <c r="G99" s="9"/>
      <c r="H99" s="9"/>
    </row>
    <row r="100" spans="4:8" x14ac:dyDescent="0.35">
      <c r="D100" s="9"/>
      <c r="E100" s="9"/>
      <c r="F100" s="9"/>
      <c r="G100" s="9"/>
      <c r="H100" s="9"/>
    </row>
    <row r="101" spans="4:8" x14ac:dyDescent="0.35">
      <c r="D101" s="9"/>
      <c r="E101" s="9"/>
      <c r="F101" s="9"/>
      <c r="G101" s="9"/>
      <c r="H101" s="9"/>
    </row>
    <row r="102" spans="4:8" x14ac:dyDescent="0.35">
      <c r="D102" s="9"/>
      <c r="E102" s="9"/>
      <c r="F102" s="9"/>
      <c r="G102" s="9"/>
      <c r="H102" s="9"/>
    </row>
    <row r="103" spans="4:8" x14ac:dyDescent="0.35">
      <c r="D103" s="9"/>
      <c r="E103" s="9"/>
      <c r="F103" s="9"/>
      <c r="G103" s="9"/>
      <c r="H103" s="9"/>
    </row>
    <row r="104" spans="4:8" x14ac:dyDescent="0.35">
      <c r="D104" s="9"/>
      <c r="E104" s="9"/>
      <c r="F104" s="9"/>
      <c r="G104" s="9"/>
      <c r="H104" s="9"/>
    </row>
    <row r="105" spans="4:8" x14ac:dyDescent="0.35">
      <c r="D105" s="9"/>
      <c r="E105" s="9"/>
      <c r="F105" s="9"/>
      <c r="G105" s="9"/>
      <c r="H105" s="9"/>
    </row>
    <row r="106" spans="4:8" x14ac:dyDescent="0.35">
      <c r="D106" s="9"/>
      <c r="E106" s="9"/>
      <c r="F106" s="9"/>
      <c r="G106" s="9"/>
      <c r="H106" s="9"/>
    </row>
    <row r="107" spans="4:8" x14ac:dyDescent="0.35">
      <c r="D107" s="9"/>
      <c r="E107" s="9"/>
      <c r="F107" s="9"/>
      <c r="G107" s="9"/>
      <c r="H107" s="9"/>
    </row>
    <row r="108" spans="4:8" x14ac:dyDescent="0.35">
      <c r="D108" s="9"/>
      <c r="E108" s="9"/>
      <c r="F108" s="9"/>
      <c r="G108" s="9"/>
      <c r="H108" s="9"/>
    </row>
    <row r="109" spans="4:8" x14ac:dyDescent="0.35">
      <c r="D109" s="9"/>
      <c r="E109" s="9"/>
      <c r="F109" s="9"/>
      <c r="G109" s="9"/>
      <c r="H109" s="9"/>
    </row>
    <row r="110" spans="4:8" x14ac:dyDescent="0.35">
      <c r="D110" s="9"/>
      <c r="E110" s="9"/>
      <c r="F110" s="9"/>
      <c r="G110" s="9"/>
      <c r="H110" s="9"/>
    </row>
    <row r="111" spans="4:8" x14ac:dyDescent="0.35">
      <c r="D111" s="9"/>
      <c r="E111" s="9"/>
      <c r="F111" s="9"/>
      <c r="G111" s="9"/>
      <c r="H111" s="9"/>
    </row>
    <row r="112" spans="4:8" x14ac:dyDescent="0.35">
      <c r="D112" s="9"/>
      <c r="E112" s="9"/>
      <c r="F112" s="9"/>
      <c r="G112" s="9"/>
      <c r="H112" s="9"/>
    </row>
    <row r="113" spans="4:8" x14ac:dyDescent="0.35">
      <c r="D113" s="9"/>
      <c r="E113" s="9"/>
      <c r="F113" s="9"/>
      <c r="G113" s="9"/>
      <c r="H113" s="9"/>
    </row>
    <row r="114" spans="4:8" x14ac:dyDescent="0.35">
      <c r="D114" s="9"/>
      <c r="E114" s="9"/>
      <c r="F114" s="9"/>
      <c r="G114" s="9"/>
      <c r="H114" s="9"/>
    </row>
    <row r="115" spans="4:8" x14ac:dyDescent="0.35">
      <c r="D115" s="9"/>
      <c r="E115" s="9"/>
      <c r="F115" s="9"/>
      <c r="G115" s="9"/>
      <c r="H115" s="9"/>
    </row>
    <row r="116" spans="4:8" x14ac:dyDescent="0.35">
      <c r="D116" s="9"/>
      <c r="E116" s="9"/>
      <c r="F116" s="9"/>
      <c r="G116" s="9"/>
      <c r="H116" s="9"/>
    </row>
    <row r="117" spans="4:8" x14ac:dyDescent="0.35">
      <c r="D117" s="9"/>
      <c r="E117" s="9"/>
      <c r="F117" s="9"/>
      <c r="G117" s="9"/>
      <c r="H117" s="9"/>
    </row>
    <row r="118" spans="4:8" x14ac:dyDescent="0.35">
      <c r="D118" s="9"/>
      <c r="E118" s="9"/>
      <c r="F118" s="9"/>
      <c r="G118" s="9"/>
      <c r="H118" s="9"/>
    </row>
    <row r="119" spans="4:8" x14ac:dyDescent="0.35">
      <c r="D119" s="9"/>
      <c r="E119" s="9"/>
      <c r="F119" s="9"/>
      <c r="G119" s="9"/>
      <c r="H119" s="9"/>
    </row>
    <row r="120" spans="4:8" x14ac:dyDescent="0.35">
      <c r="D120" s="9"/>
      <c r="E120" s="9"/>
      <c r="F120" s="9"/>
      <c r="G120" s="9"/>
      <c r="H120" s="9"/>
    </row>
    <row r="121" spans="4:8" x14ac:dyDescent="0.35">
      <c r="D121" s="9"/>
      <c r="E121" s="9"/>
      <c r="F121" s="9"/>
      <c r="G121" s="9"/>
      <c r="H121" s="9"/>
    </row>
    <row r="122" spans="4:8" x14ac:dyDescent="0.35">
      <c r="D122" s="9"/>
      <c r="E122" s="9"/>
      <c r="F122" s="9"/>
      <c r="G122" s="9"/>
      <c r="H122" s="9"/>
    </row>
    <row r="123" spans="4:8" x14ac:dyDescent="0.35">
      <c r="D123" s="9"/>
      <c r="E123" s="9"/>
      <c r="F123" s="9"/>
      <c r="G123" s="9"/>
      <c r="H123" s="9"/>
    </row>
    <row r="124" spans="4:8" x14ac:dyDescent="0.35">
      <c r="D124" s="9"/>
      <c r="E124" s="9"/>
      <c r="F124" s="9"/>
      <c r="G124" s="9"/>
      <c r="H124" s="9"/>
    </row>
    <row r="125" spans="4:8" x14ac:dyDescent="0.35">
      <c r="D125" s="9"/>
      <c r="E125" s="9"/>
      <c r="F125" s="9"/>
      <c r="G125" s="9"/>
      <c r="H125" s="9"/>
    </row>
    <row r="126" spans="4:8" x14ac:dyDescent="0.35">
      <c r="D126" s="9"/>
      <c r="E126" s="9"/>
      <c r="F126" s="9"/>
      <c r="G126" s="9"/>
      <c r="H126" s="9"/>
    </row>
    <row r="127" spans="4:8" x14ac:dyDescent="0.35">
      <c r="D127" s="9"/>
      <c r="E127" s="9"/>
      <c r="F127" s="9"/>
      <c r="G127" s="9"/>
      <c r="H127" s="9"/>
    </row>
    <row r="128" spans="4:8" x14ac:dyDescent="0.35">
      <c r="D128" s="9"/>
      <c r="E128" s="9"/>
      <c r="F128" s="9"/>
      <c r="G128" s="9"/>
      <c r="H128" s="9"/>
    </row>
    <row r="129" spans="4:8" x14ac:dyDescent="0.35">
      <c r="D129" s="9"/>
      <c r="E129" s="9"/>
      <c r="F129" s="9"/>
      <c r="G129" s="9"/>
      <c r="H129" s="9"/>
    </row>
    <row r="130" spans="4:8" x14ac:dyDescent="0.35">
      <c r="D130" s="9"/>
      <c r="E130" s="9"/>
      <c r="F130" s="9"/>
      <c r="G130" s="9"/>
      <c r="H130" s="9"/>
    </row>
    <row r="131" spans="4:8" x14ac:dyDescent="0.35">
      <c r="D131" s="9"/>
      <c r="E131" s="9"/>
      <c r="F131" s="9"/>
      <c r="G131" s="9"/>
      <c r="H131" s="9"/>
    </row>
    <row r="132" spans="4:8" x14ac:dyDescent="0.35">
      <c r="D132" s="9"/>
      <c r="E132" s="9"/>
      <c r="F132" s="9"/>
      <c r="G132" s="9"/>
      <c r="H132" s="9"/>
    </row>
    <row r="133" spans="4:8" x14ac:dyDescent="0.35">
      <c r="D133" s="9"/>
      <c r="E133" s="9"/>
      <c r="F133" s="9"/>
      <c r="G133" s="9"/>
      <c r="H133" s="9"/>
    </row>
    <row r="134" spans="4:8" x14ac:dyDescent="0.35">
      <c r="D134" s="9"/>
      <c r="E134" s="9"/>
      <c r="F134" s="9"/>
      <c r="G134" s="9"/>
      <c r="H134" s="9"/>
    </row>
    <row r="135" spans="4:8" x14ac:dyDescent="0.35">
      <c r="D135" s="9"/>
      <c r="E135" s="9"/>
      <c r="F135" s="9"/>
      <c r="G135" s="9"/>
      <c r="H135" s="9"/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F3" sqref="F3"/>
    </sheetView>
  </sheetViews>
  <sheetFormatPr defaultRowHeight="14.5" x14ac:dyDescent="0.35"/>
  <cols>
    <col min="2" max="2" width="19.453125" customWidth="1"/>
    <col min="4" max="4" width="10.90625" customWidth="1"/>
    <col min="6" max="6" width="40.54296875" customWidth="1"/>
  </cols>
  <sheetData>
    <row r="1" spans="1:12" ht="38.5" customHeight="1" x14ac:dyDescent="0.5">
      <c r="B1" s="30" t="s">
        <v>67</v>
      </c>
      <c r="C1" s="30"/>
      <c r="D1" s="30"/>
      <c r="E1" s="30"/>
    </row>
    <row r="2" spans="1:12" x14ac:dyDescent="0.35">
      <c r="H2" s="14" t="s">
        <v>38</v>
      </c>
      <c r="I2" s="15"/>
      <c r="J2" s="15"/>
      <c r="K2" s="15"/>
      <c r="L2" s="16"/>
    </row>
    <row r="3" spans="1:12" x14ac:dyDescent="0.35">
      <c r="C3" t="s">
        <v>2</v>
      </c>
      <c r="D3" s="34">
        <v>0.02</v>
      </c>
      <c r="E3" s="24" t="s">
        <v>27</v>
      </c>
      <c r="F3" s="13" t="s">
        <v>56</v>
      </c>
      <c r="H3" s="17" t="s">
        <v>55</v>
      </c>
      <c r="I3" s="18"/>
      <c r="J3" s="18"/>
      <c r="K3" s="19"/>
      <c r="L3" s="20"/>
    </row>
    <row r="4" spans="1:12" x14ac:dyDescent="0.35">
      <c r="A4" t="s">
        <v>7</v>
      </c>
      <c r="B4" t="s">
        <v>26</v>
      </c>
      <c r="C4" s="7">
        <v>200000</v>
      </c>
      <c r="D4">
        <f>SUM(C4*D3)</f>
        <v>4000</v>
      </c>
      <c r="H4" s="23" t="s">
        <v>43</v>
      </c>
      <c r="I4" s="21"/>
      <c r="J4" s="21"/>
      <c r="K4" s="21"/>
      <c r="L4" s="22"/>
    </row>
    <row r="5" spans="1:12" x14ac:dyDescent="0.35">
      <c r="B5" t="s">
        <v>69</v>
      </c>
    </row>
    <row r="6" spans="1:12" x14ac:dyDescent="0.35">
      <c r="B6" t="s">
        <v>70</v>
      </c>
    </row>
    <row r="8" spans="1:12" x14ac:dyDescent="0.35">
      <c r="A8" t="s">
        <v>7</v>
      </c>
      <c r="B8" t="s">
        <v>71</v>
      </c>
    </row>
    <row r="9" spans="1:12" x14ac:dyDescent="0.35">
      <c r="B9" t="s">
        <v>68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workbookViewId="0">
      <selection activeCell="D8" sqref="D8"/>
    </sheetView>
  </sheetViews>
  <sheetFormatPr defaultRowHeight="14.5" x14ac:dyDescent="0.35"/>
  <cols>
    <col min="2" max="2" width="30" customWidth="1"/>
    <col min="3" max="3" width="26.36328125" customWidth="1"/>
    <col min="4" max="4" width="22.81640625" customWidth="1"/>
  </cols>
  <sheetData>
    <row r="1" spans="1:6" ht="21" x14ac:dyDescent="0.5">
      <c r="B1" s="30" t="s">
        <v>60</v>
      </c>
      <c r="C1" s="13" t="s">
        <v>56</v>
      </c>
    </row>
    <row r="2" spans="1:6" x14ac:dyDescent="0.35">
      <c r="C2" t="s">
        <v>42</v>
      </c>
      <c r="D2" t="s">
        <v>38</v>
      </c>
    </row>
    <row r="3" spans="1:6" x14ac:dyDescent="0.35">
      <c r="B3" t="s">
        <v>63</v>
      </c>
      <c r="C3">
        <v>2500</v>
      </c>
      <c r="D3" s="7" t="s">
        <v>66</v>
      </c>
    </row>
    <row r="4" spans="1:6" x14ac:dyDescent="0.35">
      <c r="B4" t="s">
        <v>62</v>
      </c>
      <c r="C4">
        <v>0</v>
      </c>
      <c r="D4" t="s">
        <v>36</v>
      </c>
    </row>
    <row r="5" spans="1:6" x14ac:dyDescent="0.35">
      <c r="B5" t="s">
        <v>65</v>
      </c>
      <c r="C5" s="33">
        <v>500</v>
      </c>
      <c r="D5" t="s">
        <v>66</v>
      </c>
      <c r="F5" s="32"/>
    </row>
    <row r="6" spans="1:6" x14ac:dyDescent="0.35">
      <c r="B6" t="s">
        <v>40</v>
      </c>
      <c r="C6" s="12">
        <f>SUM(B11*C11)</f>
        <v>6250</v>
      </c>
      <c r="D6" t="s">
        <v>61</v>
      </c>
    </row>
    <row r="8" spans="1:6" x14ac:dyDescent="0.35">
      <c r="C8" s="15">
        <f>SUM(C3:C6)</f>
        <v>9250</v>
      </c>
    </row>
    <row r="9" spans="1:6" x14ac:dyDescent="0.35">
      <c r="C9" s="15"/>
    </row>
    <row r="10" spans="1:6" x14ac:dyDescent="0.35">
      <c r="A10" s="14" t="s">
        <v>64</v>
      </c>
      <c r="B10" s="15" t="s">
        <v>73</v>
      </c>
      <c r="C10" s="16" t="s">
        <v>41</v>
      </c>
    </row>
    <row r="11" spans="1:6" x14ac:dyDescent="0.35">
      <c r="A11" s="26"/>
      <c r="B11" s="19">
        <v>1250</v>
      </c>
      <c r="C11" s="20">
        <v>5</v>
      </c>
    </row>
    <row r="12" spans="1:6" x14ac:dyDescent="0.35">
      <c r="A12" s="26"/>
      <c r="B12" s="19"/>
      <c r="C12" s="20"/>
    </row>
    <row r="13" spans="1:6" x14ac:dyDescent="0.35">
      <c r="A13" s="27"/>
      <c r="B13" s="21"/>
      <c r="C13" s="22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11"/>
  <sheetViews>
    <sheetView tabSelected="1" workbookViewId="0">
      <selection activeCell="F8" sqref="F8"/>
    </sheetView>
  </sheetViews>
  <sheetFormatPr defaultRowHeight="14.5" x14ac:dyDescent="0.35"/>
  <cols>
    <col min="2" max="2" width="15" customWidth="1"/>
    <col min="3" max="3" width="22.26953125" customWidth="1"/>
    <col min="4" max="4" width="10.08984375" bestFit="1" customWidth="1"/>
    <col min="6" max="6" width="38.26953125" customWidth="1"/>
  </cols>
  <sheetData>
    <row r="2" spans="2:6" ht="21" customHeight="1" x14ac:dyDescent="0.5">
      <c r="B2" s="30" t="s">
        <v>72</v>
      </c>
      <c r="C2" s="6"/>
      <c r="E2" t="s">
        <v>2</v>
      </c>
      <c r="F2" s="13" t="s">
        <v>56</v>
      </c>
    </row>
    <row r="3" spans="2:6" ht="21" customHeight="1" x14ac:dyDescent="0.5">
      <c r="B3" s="1"/>
    </row>
    <row r="5" spans="2:6" ht="19" thickBot="1" x14ac:dyDescent="0.5">
      <c r="B5" s="28" t="s">
        <v>44</v>
      </c>
      <c r="C5" s="28"/>
      <c r="D5" s="28"/>
      <c r="E5" s="35">
        <f>SUM(Income!C8)</f>
        <v>9250</v>
      </c>
      <c r="F5" s="31"/>
    </row>
    <row r="6" spans="2:6" ht="19" thickTop="1" x14ac:dyDescent="0.45">
      <c r="B6" s="28"/>
      <c r="C6" s="28"/>
      <c r="D6" s="28"/>
      <c r="E6" s="28"/>
      <c r="F6" s="31"/>
    </row>
    <row r="7" spans="2:6" ht="19" thickBot="1" x14ac:dyDescent="0.5">
      <c r="B7" s="28" t="s">
        <v>47</v>
      </c>
      <c r="C7" s="28"/>
      <c r="D7" s="28"/>
      <c r="E7" s="35">
        <f>SUM('Running costs'!G31)</f>
        <v>9000</v>
      </c>
      <c r="F7" s="31"/>
    </row>
    <row r="8" spans="2:6" ht="19" thickTop="1" x14ac:dyDescent="0.45">
      <c r="B8" s="28"/>
      <c r="C8" s="28"/>
      <c r="D8" s="28"/>
      <c r="E8" s="28"/>
      <c r="F8" s="31"/>
    </row>
    <row r="9" spans="2:6" ht="19" thickBot="1" x14ac:dyDescent="0.5">
      <c r="B9" s="37" t="s">
        <v>45</v>
      </c>
      <c r="C9" s="37"/>
      <c r="D9" s="37"/>
      <c r="E9" s="36">
        <f>SUM(E5-E7)</f>
        <v>250</v>
      </c>
      <c r="F9" s="31"/>
    </row>
    <row r="10" spans="2:6" ht="18.5" x14ac:dyDescent="0.45">
      <c r="B10" s="31"/>
      <c r="C10" s="31"/>
      <c r="D10" s="31"/>
      <c r="E10" s="31"/>
      <c r="F10" s="31"/>
    </row>
    <row r="11" spans="2:6" ht="18.5" x14ac:dyDescent="0.45">
      <c r="B11" s="31"/>
      <c r="C11" s="31"/>
      <c r="D11" s="31"/>
      <c r="E11" s="31"/>
      <c r="F11" s="3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FOI info re Op costs</vt:lpstr>
      <vt:lpstr>Running costs</vt:lpstr>
      <vt:lpstr>Loan Costs</vt:lpstr>
      <vt:lpstr>Income</vt:lpstr>
      <vt:lpstr>P&amp; 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Jarvis</dc:creator>
  <cp:lastModifiedBy>Karl Jarvis</cp:lastModifiedBy>
  <cp:lastPrinted>2019-03-27T17:30:03Z</cp:lastPrinted>
  <dcterms:created xsi:type="dcterms:W3CDTF">2019-03-15T10:08:33Z</dcterms:created>
  <dcterms:modified xsi:type="dcterms:W3CDTF">2019-04-09T03:12:29Z</dcterms:modified>
</cp:coreProperties>
</file>